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תיקים פעילים\תשתיות אנרגיה\מכרזים\2025\ליסינג\"/>
    </mc:Choice>
  </mc:AlternateContent>
  <xr:revisionPtr revIDLastSave="0" documentId="13_ncr:1_{69061FCF-6F42-445E-8EAE-87E9A6CF833F}" xr6:coauthVersionLast="47" xr6:coauthVersionMax="47" xr10:uidLastSave="{00000000-0000-0000-0000-000000000000}"/>
  <bookViews>
    <workbookView xWindow="-110" yWindow="-110" windowWidth="19420" windowHeight="11500" xr2:uid="{D09B7D80-63F7-4FC4-B87C-A5591EABFF0E}"/>
  </bookViews>
  <sheets>
    <sheet name="רשימת רכבים" sheetId="2" r:id="rId1"/>
  </sheets>
  <definedNames>
    <definedName name="_xlnm._FilterDatabase" localSheetId="0" hidden="1">'רשימת רכבים'!$A$2:$G$25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3" i="2"/>
  <c r="H27" i="2" l="1"/>
  <c r="E27" i="2" l="1"/>
</calcChain>
</file>

<file path=xl/sharedStrings.xml><?xml version="1.0" encoding="utf-8"?>
<sst xmlns="http://schemas.openxmlformats.org/spreadsheetml/2006/main" count="105" uniqueCount="65">
  <si>
    <t>יונדאי</t>
  </si>
  <si>
    <t>טויוטה</t>
  </si>
  <si>
    <t>הברידי</t>
  </si>
  <si>
    <t>פרמיום</t>
  </si>
  <si>
    <t>אקטיב</t>
  </si>
  <si>
    <t>ראב 4</t>
  </si>
  <si>
    <t>קומפורט</t>
  </si>
  <si>
    <t>BYD</t>
  </si>
  <si>
    <t>לקשרי</t>
  </si>
  <si>
    <t>פלאג אין</t>
  </si>
  <si>
    <t>יצרן</t>
  </si>
  <si>
    <t>שם הדגם</t>
  </si>
  <si>
    <t>הינע</t>
  </si>
  <si>
    <t>דגם</t>
  </si>
  <si>
    <t>מחירון בסיסי כולל מע"מ</t>
  </si>
  <si>
    <t>בנזין</t>
  </si>
  <si>
    <t>MG</t>
  </si>
  <si>
    <t>צ'רי</t>
  </si>
  <si>
    <t>צ'רי TIGGO 4 Hybrid</t>
  </si>
  <si>
    <t>comfort</t>
  </si>
  <si>
    <t>ATTO 2 חשמלי</t>
  </si>
  <si>
    <t>חשמלי</t>
  </si>
  <si>
    <t>ג'אקו</t>
  </si>
  <si>
    <t>JAECOO 5 hev</t>
  </si>
  <si>
    <t>premium</t>
  </si>
  <si>
    <t xml:space="preserve">BYD ATTO2 </t>
  </si>
  <si>
    <t>טויוטה יאריס קרוס - הייבריד</t>
  </si>
  <si>
    <t>eco</t>
  </si>
  <si>
    <t>ג'ילי</t>
  </si>
  <si>
    <t>GEELY ex5</t>
  </si>
  <si>
    <t>pro</t>
  </si>
  <si>
    <t>BYD-Sealion 5 DM-i</t>
  </si>
  <si>
    <t>צ'רי TIGGO 7 PHEV</t>
  </si>
  <si>
    <t>STARRAY EM-i</t>
  </si>
  <si>
    <t>לינק אנד קו</t>
  </si>
  <si>
    <t>דזיין</t>
  </si>
  <si>
    <t>צרי אריזו 8- PHEV</t>
  </si>
  <si>
    <t>יונדאי קונה - הייבריד</t>
  </si>
  <si>
    <t>lynk &amp; co 01</t>
  </si>
  <si>
    <t xml:space="preserve"> JAECOO 7- phev</t>
  </si>
  <si>
    <t>אלגנס</t>
  </si>
  <si>
    <t>אומודה</t>
  </si>
  <si>
    <t>OMODA 7</t>
  </si>
  <si>
    <t>ELEVATE</t>
  </si>
  <si>
    <t>MGS9 PHEV Comfort 1.5L  AT</t>
  </si>
  <si>
    <t>צ'רי TIGGO 8 PHEV</t>
  </si>
  <si>
    <t>MGS9 PHEV Luxury 1.5L AT</t>
  </si>
  <si>
    <t>BYD- seal u dmi</t>
  </si>
  <si>
    <t>boost</t>
  </si>
  <si>
    <t>MG EHS PHEV</t>
  </si>
  <si>
    <t>אקספיריינס</t>
  </si>
  <si>
    <t>סה"כ</t>
  </si>
  <si>
    <t>כמות משוערת</t>
  </si>
  <si>
    <t>סובארו</t>
  </si>
  <si>
    <t>פורסטר</t>
  </si>
  <si>
    <t xml:space="preserve">טויוטה </t>
  </si>
  <si>
    <t>היילקס</t>
  </si>
  <si>
    <t>ATTO 3 חשמלי</t>
  </si>
  <si>
    <t>דיזיין</t>
  </si>
  <si>
    <t>שברולט</t>
  </si>
  <si>
    <t>LT</t>
  </si>
  <si>
    <t xml:space="preserve">סילבראדו קבינה וחצי </t>
  </si>
  <si>
    <t>תשתיות אנרגיה בע"מ וקו מוצרי דלק בע"מ
מכרז פומבי מס' PD26001344 לאספקת שירותי השכרת רכבים בשיטת ליסינג תפעולי 
מסמך א'2 - הצעת מחיר</t>
  </si>
  <si>
    <t xml:space="preserve">לא למילוי, לשימוש המזמין </t>
  </si>
  <si>
    <r>
      <t xml:space="preserve">מחיר ליסינג מוצע </t>
    </r>
    <r>
      <rPr>
        <b/>
        <u/>
        <sz val="10"/>
        <color theme="1"/>
        <rFont val="Arial"/>
        <family val="2"/>
      </rPr>
      <t>לחודש</t>
    </r>
    <r>
      <rPr>
        <b/>
        <sz val="10"/>
        <color theme="1"/>
        <rFont val="Arial"/>
        <family val="2"/>
      </rPr>
      <t xml:space="preserve"> עבור תקופה של 36 חודשים, ללא מע"מ, כולל רישוי וביטוח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</si>
</sst>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left" vertical="center" readingOrder="2"/>
    </xf>
    <xf numFmtId="0" fontId="4" fillId="4" borderId="3" xfId="0" applyFont="1" applyFill="1" applyBorder="1" applyAlignment="1">
      <alignment horizontal="left" vertical="center" readingOrder="2"/>
    </xf>
    <xf numFmtId="0" fontId="4" fillId="4" borderId="4" xfId="0" applyFont="1" applyFill="1" applyBorder="1" applyAlignment="1">
      <alignment horizontal="left" vertical="center" readingOrder="2"/>
    </xf>
    <xf numFmtId="164" fontId="7" fillId="4" borderId="1" xfId="1" applyNumberFormat="1" applyFont="1" applyFill="1" applyBorder="1" applyAlignment="1">
      <alignment horizontal="right" vertical="center" readingOrder="2"/>
    </xf>
    <xf numFmtId="0" fontId="5" fillId="4" borderId="1" xfId="0" applyFont="1" applyFill="1" applyBorder="1" applyAlignment="1">
      <alignment horizontal="right" readingOrder="2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right" vertical="center" readingOrder="2"/>
    </xf>
    <xf numFmtId="0" fontId="2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 readingOrder="2"/>
    </xf>
    <xf numFmtId="0" fontId="0" fillId="0" borderId="7" xfId="0" applyBorder="1" applyAlignment="1">
      <alignment horizontal="right" readingOrder="2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4" borderId="9" xfId="0" applyFill="1" applyBorder="1" applyAlignment="1">
      <alignment horizontal="right" readingOrder="2"/>
    </xf>
    <xf numFmtId="164" fontId="3" fillId="0" borderId="0" xfId="1" applyNumberFormat="1" applyFont="1" applyFill="1" applyBorder="1" applyAlignment="1">
      <alignment horizontal="right" vertical="center" readingOrder="2"/>
    </xf>
    <xf numFmtId="164" fontId="3" fillId="3" borderId="2" xfId="1" applyNumberFormat="1" applyFont="1" applyFill="1" applyBorder="1" applyAlignment="1">
      <alignment horizontal="right" vertical="center" readingOrder="2"/>
    </xf>
    <xf numFmtId="0" fontId="8" fillId="5" borderId="4" xfId="0" applyFont="1" applyFill="1" applyBorder="1" applyAlignment="1">
      <alignment horizontal="center" vertical="center" wrapText="1"/>
    </xf>
    <xf numFmtId="164" fontId="9" fillId="5" borderId="4" xfId="0" applyNumberFormat="1" applyFont="1" applyFill="1" applyBorder="1"/>
    <xf numFmtId="164" fontId="9" fillId="5" borderId="1" xfId="0" applyNumberFormat="1" applyFont="1" applyFill="1" applyBorder="1"/>
    <xf numFmtId="0" fontId="9" fillId="0" borderId="0" xfId="0" applyFont="1"/>
  </cellXfs>
  <cellStyles count="3">
    <cellStyle name="Comma 2" xfId="1" xr:uid="{00000000-0005-0000-0000-00002F000000}"/>
    <cellStyle name="Currency 2" xfId="2" xr:uid="{00000000-0005-0000-0000-00003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09FC-8F5F-4318-890D-83DF917BC62C}">
  <dimension ref="A1:H28"/>
  <sheetViews>
    <sheetView rightToLeft="1" tabSelected="1" zoomScaleNormal="100" workbookViewId="0">
      <pane xSplit="1" ySplit="2" topLeftCell="B3" activePane="bottomRight" state="frozen"/>
      <selection pane="topRight" activeCell="C1" sqref="C1"/>
      <selection pane="bottomLeft" activeCell="A8" sqref="A8"/>
      <selection pane="bottomRight" activeCell="F30" sqref="F30"/>
    </sheetView>
  </sheetViews>
  <sheetFormatPr defaultRowHeight="14" x14ac:dyDescent="0.3"/>
  <cols>
    <col min="1" max="1" width="10" customWidth="1"/>
    <col min="2" max="2" width="27" customWidth="1"/>
    <col min="3" max="3" width="9" style="1"/>
    <col min="4" max="4" width="11.33203125" customWidth="1"/>
    <col min="5" max="5" width="7" customWidth="1"/>
    <col min="6" max="6" width="8.1640625" customWidth="1"/>
    <col min="7" max="7" width="17.5" customWidth="1"/>
    <col min="8" max="8" width="15.33203125" style="22" customWidth="1"/>
  </cols>
  <sheetData>
    <row r="1" spans="1:8" ht="64" customHeight="1" thickBot="1" x14ac:dyDescent="0.35">
      <c r="A1" s="14" t="s">
        <v>62</v>
      </c>
      <c r="B1" s="15"/>
      <c r="C1" s="15"/>
      <c r="D1" s="15"/>
      <c r="E1" s="15"/>
      <c r="F1" s="15"/>
      <c r="G1" s="15"/>
      <c r="H1" s="15"/>
    </row>
    <row r="2" spans="1:8" ht="59" customHeight="1" x14ac:dyDescent="0.3">
      <c r="A2" s="7" t="s">
        <v>10</v>
      </c>
      <c r="B2" s="7" t="s">
        <v>11</v>
      </c>
      <c r="C2" s="7" t="s">
        <v>12</v>
      </c>
      <c r="D2" s="7" t="s">
        <v>13</v>
      </c>
      <c r="E2" s="8" t="s">
        <v>52</v>
      </c>
      <c r="F2" s="9" t="s">
        <v>14</v>
      </c>
      <c r="G2" s="11" t="s">
        <v>64</v>
      </c>
      <c r="H2" s="19" t="s">
        <v>63</v>
      </c>
    </row>
    <row r="3" spans="1:8" ht="17.5" customHeight="1" x14ac:dyDescent="0.3">
      <c r="A3" s="18" t="s">
        <v>17</v>
      </c>
      <c r="B3" s="10" t="s">
        <v>18</v>
      </c>
      <c r="C3" s="18" t="s">
        <v>2</v>
      </c>
      <c r="D3" s="10" t="s">
        <v>19</v>
      </c>
      <c r="E3" s="18">
        <v>1</v>
      </c>
      <c r="F3" s="10">
        <v>135990</v>
      </c>
      <c r="G3" s="12"/>
      <c r="H3" s="20">
        <f>(G3*E3)</f>
        <v>0</v>
      </c>
    </row>
    <row r="4" spans="1:8" ht="17.5" customHeight="1" x14ac:dyDescent="0.3">
      <c r="A4" s="18" t="s">
        <v>7</v>
      </c>
      <c r="B4" s="10" t="s">
        <v>25</v>
      </c>
      <c r="C4" s="18" t="s">
        <v>9</v>
      </c>
      <c r="D4" s="10" t="s">
        <v>4</v>
      </c>
      <c r="E4" s="18">
        <v>2</v>
      </c>
      <c r="F4" s="10">
        <v>137990</v>
      </c>
      <c r="G4" s="12"/>
      <c r="H4" s="20">
        <f t="shared" ref="H4:H26" si="0">(G4*E4)</f>
        <v>0</v>
      </c>
    </row>
    <row r="5" spans="1:8" ht="17.5" customHeight="1" x14ac:dyDescent="0.3">
      <c r="A5" s="18" t="s">
        <v>7</v>
      </c>
      <c r="B5" s="10" t="s">
        <v>20</v>
      </c>
      <c r="C5" s="18" t="s">
        <v>21</v>
      </c>
      <c r="D5" s="10" t="s">
        <v>6</v>
      </c>
      <c r="E5" s="18">
        <v>1</v>
      </c>
      <c r="F5" s="10">
        <v>148990</v>
      </c>
      <c r="G5" s="12"/>
      <c r="H5" s="20">
        <f t="shared" si="0"/>
        <v>0</v>
      </c>
    </row>
    <row r="6" spans="1:8" ht="17.5" customHeight="1" x14ac:dyDescent="0.3">
      <c r="A6" s="18" t="s">
        <v>7</v>
      </c>
      <c r="B6" s="10" t="s">
        <v>57</v>
      </c>
      <c r="C6" s="18" t="s">
        <v>21</v>
      </c>
      <c r="D6" s="10" t="s">
        <v>58</v>
      </c>
      <c r="E6" s="18">
        <v>1</v>
      </c>
      <c r="F6" s="10">
        <v>154990</v>
      </c>
      <c r="G6" s="12"/>
      <c r="H6" s="20">
        <f t="shared" si="0"/>
        <v>0</v>
      </c>
    </row>
    <row r="7" spans="1:8" ht="17.5" customHeight="1" x14ac:dyDescent="0.3">
      <c r="A7" s="18" t="s">
        <v>22</v>
      </c>
      <c r="B7" s="10" t="s">
        <v>23</v>
      </c>
      <c r="C7" s="18" t="s">
        <v>2</v>
      </c>
      <c r="D7" s="10" t="s">
        <v>24</v>
      </c>
      <c r="E7" s="18">
        <v>2</v>
      </c>
      <c r="F7" s="10">
        <v>154900</v>
      </c>
      <c r="G7" s="12"/>
      <c r="H7" s="20">
        <f t="shared" si="0"/>
        <v>0</v>
      </c>
    </row>
    <row r="8" spans="1:8" ht="17.5" customHeight="1" x14ac:dyDescent="0.3">
      <c r="A8" s="18" t="s">
        <v>1</v>
      </c>
      <c r="B8" s="10" t="s">
        <v>26</v>
      </c>
      <c r="C8" s="18" t="s">
        <v>2</v>
      </c>
      <c r="D8" s="10" t="s">
        <v>27</v>
      </c>
      <c r="E8" s="18">
        <v>1</v>
      </c>
      <c r="F8" s="10">
        <v>158990</v>
      </c>
      <c r="G8" s="12"/>
      <c r="H8" s="20">
        <f t="shared" si="0"/>
        <v>0</v>
      </c>
    </row>
    <row r="9" spans="1:8" ht="17.5" customHeight="1" x14ac:dyDescent="0.3">
      <c r="A9" s="18" t="s">
        <v>28</v>
      </c>
      <c r="B9" s="10" t="s">
        <v>29</v>
      </c>
      <c r="C9" s="18" t="s">
        <v>21</v>
      </c>
      <c r="D9" s="10" t="s">
        <v>30</v>
      </c>
      <c r="E9" s="18">
        <v>1</v>
      </c>
      <c r="F9" s="10">
        <v>161990</v>
      </c>
      <c r="G9" s="12"/>
      <c r="H9" s="20">
        <f t="shared" si="0"/>
        <v>0</v>
      </c>
    </row>
    <row r="10" spans="1:8" ht="17.5" customHeight="1" x14ac:dyDescent="0.3">
      <c r="A10" s="18" t="s">
        <v>17</v>
      </c>
      <c r="B10" s="10" t="s">
        <v>32</v>
      </c>
      <c r="C10" s="18" t="s">
        <v>9</v>
      </c>
      <c r="D10" s="10" t="s">
        <v>19</v>
      </c>
      <c r="E10" s="18">
        <v>8</v>
      </c>
      <c r="F10" s="10">
        <v>169990</v>
      </c>
      <c r="G10" s="12"/>
      <c r="H10" s="20">
        <f t="shared" si="0"/>
        <v>0</v>
      </c>
    </row>
    <row r="11" spans="1:8" ht="17.5" customHeight="1" x14ac:dyDescent="0.3">
      <c r="A11" s="18" t="s">
        <v>28</v>
      </c>
      <c r="B11" s="10" t="s">
        <v>33</v>
      </c>
      <c r="C11" s="18" t="s">
        <v>9</v>
      </c>
      <c r="D11" s="10" t="s">
        <v>30</v>
      </c>
      <c r="E11" s="18">
        <v>8</v>
      </c>
      <c r="F11" s="10">
        <v>169990</v>
      </c>
      <c r="G11" s="12"/>
      <c r="H11" s="20">
        <f t="shared" si="0"/>
        <v>0</v>
      </c>
    </row>
    <row r="12" spans="1:8" ht="17.5" customHeight="1" x14ac:dyDescent="0.3">
      <c r="A12" s="18" t="s">
        <v>7</v>
      </c>
      <c r="B12" s="10" t="s">
        <v>31</v>
      </c>
      <c r="C12" s="18" t="s">
        <v>9</v>
      </c>
      <c r="D12" s="10" t="s">
        <v>35</v>
      </c>
      <c r="E12" s="18">
        <v>8</v>
      </c>
      <c r="F12" s="10">
        <v>171990</v>
      </c>
      <c r="G12" s="12"/>
      <c r="H12" s="20">
        <f t="shared" si="0"/>
        <v>0</v>
      </c>
    </row>
    <row r="13" spans="1:8" ht="17.5" customHeight="1" x14ac:dyDescent="0.3">
      <c r="A13" s="18" t="s">
        <v>17</v>
      </c>
      <c r="B13" s="10" t="s">
        <v>36</v>
      </c>
      <c r="C13" s="18" t="s">
        <v>9</v>
      </c>
      <c r="D13" s="10" t="s">
        <v>19</v>
      </c>
      <c r="E13" s="18">
        <v>3</v>
      </c>
      <c r="F13" s="10">
        <v>175990</v>
      </c>
      <c r="G13" s="12"/>
      <c r="H13" s="20">
        <f t="shared" si="0"/>
        <v>0</v>
      </c>
    </row>
    <row r="14" spans="1:8" ht="17.5" customHeight="1" x14ac:dyDescent="0.3">
      <c r="A14" s="18" t="s">
        <v>0</v>
      </c>
      <c r="B14" s="10" t="s">
        <v>37</v>
      </c>
      <c r="C14" s="18" t="s">
        <v>2</v>
      </c>
      <c r="D14" s="10" t="s">
        <v>24</v>
      </c>
      <c r="E14" s="18">
        <v>1</v>
      </c>
      <c r="F14" s="10">
        <v>176990</v>
      </c>
      <c r="G14" s="12"/>
      <c r="H14" s="20">
        <f t="shared" si="0"/>
        <v>0</v>
      </c>
    </row>
    <row r="15" spans="1:8" ht="17.5" customHeight="1" x14ac:dyDescent="0.3">
      <c r="A15" s="18" t="s">
        <v>34</v>
      </c>
      <c r="B15" s="10" t="s">
        <v>38</v>
      </c>
      <c r="C15" s="18" t="s">
        <v>9</v>
      </c>
      <c r="D15" s="10" t="s">
        <v>30</v>
      </c>
      <c r="E15" s="18">
        <v>1</v>
      </c>
      <c r="F15" s="10">
        <v>179900</v>
      </c>
      <c r="G15" s="12"/>
      <c r="H15" s="20">
        <f t="shared" si="0"/>
        <v>0</v>
      </c>
    </row>
    <row r="16" spans="1:8" ht="17.5" customHeight="1" x14ac:dyDescent="0.3">
      <c r="A16" s="18" t="s">
        <v>22</v>
      </c>
      <c r="B16" s="10" t="s">
        <v>39</v>
      </c>
      <c r="C16" s="18" t="s">
        <v>9</v>
      </c>
      <c r="D16" s="10" t="s">
        <v>40</v>
      </c>
      <c r="E16" s="18">
        <v>4</v>
      </c>
      <c r="F16" s="10">
        <v>179990</v>
      </c>
      <c r="G16" s="12"/>
      <c r="H16" s="20">
        <f t="shared" si="0"/>
        <v>0</v>
      </c>
    </row>
    <row r="17" spans="1:8" ht="17.5" customHeight="1" x14ac:dyDescent="0.3">
      <c r="A17" s="18" t="s">
        <v>41</v>
      </c>
      <c r="B17" s="10" t="s">
        <v>42</v>
      </c>
      <c r="C17" s="18" t="s">
        <v>9</v>
      </c>
      <c r="D17" s="10" t="s">
        <v>43</v>
      </c>
      <c r="E17" s="18">
        <v>3</v>
      </c>
      <c r="F17" s="10">
        <v>184900</v>
      </c>
      <c r="G17" s="12"/>
      <c r="H17" s="20">
        <f t="shared" si="0"/>
        <v>0</v>
      </c>
    </row>
    <row r="18" spans="1:8" ht="17.5" customHeight="1" x14ac:dyDescent="0.3">
      <c r="A18" s="18" t="s">
        <v>16</v>
      </c>
      <c r="B18" s="10" t="s">
        <v>49</v>
      </c>
      <c r="C18" s="18" t="s">
        <v>9</v>
      </c>
      <c r="D18" s="10"/>
      <c r="E18" s="18">
        <v>4</v>
      </c>
      <c r="F18" s="10">
        <v>188888</v>
      </c>
      <c r="G18" s="12"/>
      <c r="H18" s="20">
        <f t="shared" si="0"/>
        <v>0</v>
      </c>
    </row>
    <row r="19" spans="1:8" ht="17.5" customHeight="1" x14ac:dyDescent="0.3">
      <c r="A19" s="18" t="s">
        <v>16</v>
      </c>
      <c r="B19" s="10" t="s">
        <v>44</v>
      </c>
      <c r="C19" s="18" t="s">
        <v>9</v>
      </c>
      <c r="D19" s="10" t="s">
        <v>6</v>
      </c>
      <c r="E19" s="18">
        <v>4</v>
      </c>
      <c r="F19" s="10">
        <v>189888</v>
      </c>
      <c r="G19" s="12"/>
      <c r="H19" s="20">
        <f t="shared" si="0"/>
        <v>0</v>
      </c>
    </row>
    <row r="20" spans="1:8" ht="17.5" customHeight="1" x14ac:dyDescent="0.3">
      <c r="A20" s="18" t="s">
        <v>17</v>
      </c>
      <c r="B20" s="10" t="s">
        <v>45</v>
      </c>
      <c r="C20" s="18" t="s">
        <v>9</v>
      </c>
      <c r="D20" s="10" t="s">
        <v>19</v>
      </c>
      <c r="E20" s="18">
        <v>4</v>
      </c>
      <c r="F20" s="10">
        <v>189990</v>
      </c>
      <c r="G20" s="12"/>
      <c r="H20" s="20">
        <f t="shared" si="0"/>
        <v>0</v>
      </c>
    </row>
    <row r="21" spans="1:8" ht="17.5" customHeight="1" x14ac:dyDescent="0.3">
      <c r="A21" s="18" t="s">
        <v>16</v>
      </c>
      <c r="B21" s="10" t="s">
        <v>46</v>
      </c>
      <c r="C21" s="18" t="s">
        <v>9</v>
      </c>
      <c r="D21" s="10" t="s">
        <v>8</v>
      </c>
      <c r="E21" s="18">
        <v>4</v>
      </c>
      <c r="F21" s="10">
        <v>198888</v>
      </c>
      <c r="G21" s="12"/>
      <c r="H21" s="20">
        <f t="shared" si="0"/>
        <v>0</v>
      </c>
    </row>
    <row r="22" spans="1:8" ht="17.5" customHeight="1" x14ac:dyDescent="0.3">
      <c r="A22" s="18" t="s">
        <v>7</v>
      </c>
      <c r="B22" s="10" t="s">
        <v>47</v>
      </c>
      <c r="C22" s="18" t="s">
        <v>9</v>
      </c>
      <c r="D22" s="10" t="s">
        <v>48</v>
      </c>
      <c r="E22" s="18">
        <v>1</v>
      </c>
      <c r="F22" s="10">
        <v>199990</v>
      </c>
      <c r="G22" s="12"/>
      <c r="H22" s="20">
        <f t="shared" si="0"/>
        <v>0</v>
      </c>
    </row>
    <row r="23" spans="1:8" ht="17.5" customHeight="1" x14ac:dyDescent="0.3">
      <c r="A23" s="18" t="s">
        <v>1</v>
      </c>
      <c r="B23" s="10" t="s">
        <v>5</v>
      </c>
      <c r="C23" s="18" t="s">
        <v>2</v>
      </c>
      <c r="D23" s="10" t="s">
        <v>50</v>
      </c>
      <c r="E23" s="18">
        <v>6</v>
      </c>
      <c r="F23" s="10">
        <v>219990</v>
      </c>
      <c r="G23" s="12"/>
      <c r="H23" s="20">
        <f t="shared" si="0"/>
        <v>0</v>
      </c>
    </row>
    <row r="24" spans="1:8" ht="17.5" customHeight="1" x14ac:dyDescent="0.3">
      <c r="A24" s="18" t="s">
        <v>53</v>
      </c>
      <c r="B24" s="10" t="s">
        <v>54</v>
      </c>
      <c r="C24" s="18" t="s">
        <v>15</v>
      </c>
      <c r="D24" s="10" t="s">
        <v>3</v>
      </c>
      <c r="E24" s="18">
        <v>6</v>
      </c>
      <c r="F24" s="10">
        <v>212900</v>
      </c>
      <c r="G24" s="12"/>
      <c r="H24" s="20">
        <f t="shared" si="0"/>
        <v>0</v>
      </c>
    </row>
    <row r="25" spans="1:8" ht="17.5" customHeight="1" x14ac:dyDescent="0.3">
      <c r="A25" s="18" t="s">
        <v>55</v>
      </c>
      <c r="B25" s="10" t="s">
        <v>56</v>
      </c>
      <c r="C25" s="18" t="s">
        <v>15</v>
      </c>
      <c r="D25" s="10" t="s">
        <v>4</v>
      </c>
      <c r="E25" s="18">
        <v>13</v>
      </c>
      <c r="F25" s="10">
        <v>294990</v>
      </c>
      <c r="G25" s="12"/>
      <c r="H25" s="20">
        <f t="shared" si="0"/>
        <v>0</v>
      </c>
    </row>
    <row r="26" spans="1:8" ht="17.5" customHeight="1" thickBot="1" x14ac:dyDescent="0.35">
      <c r="A26" s="18" t="s">
        <v>59</v>
      </c>
      <c r="B26" s="10" t="s">
        <v>61</v>
      </c>
      <c r="C26" s="18" t="s">
        <v>15</v>
      </c>
      <c r="D26" s="10" t="s">
        <v>60</v>
      </c>
      <c r="E26" s="18">
        <v>1</v>
      </c>
      <c r="F26" s="10">
        <v>318600</v>
      </c>
      <c r="G26" s="13"/>
      <c r="H26" s="20">
        <f t="shared" si="0"/>
        <v>0</v>
      </c>
    </row>
    <row r="27" spans="1:8" ht="17.5" customHeight="1" x14ac:dyDescent="0.3">
      <c r="A27" s="2" t="s">
        <v>51</v>
      </c>
      <c r="B27" s="3"/>
      <c r="C27" s="3"/>
      <c r="D27" s="4"/>
      <c r="E27" s="5">
        <f>SUBTOTAL(9,E3:E26)</f>
        <v>88</v>
      </c>
      <c r="F27" s="6"/>
      <c r="G27" s="16"/>
      <c r="H27" s="21">
        <f>SUM(H3:H26)</f>
        <v>0</v>
      </c>
    </row>
    <row r="28" spans="1:8" x14ac:dyDescent="0.3">
      <c r="E28" s="17"/>
    </row>
  </sheetData>
  <sheetProtection algorithmName="SHA-512" hashValue="c60fcHajePAXjUKPYiqZP0Xx0zfFWThbcIOW04B1QcsvrcXXSoSfw3EtXz0Xfu3SvYe/G37Eri+s6swC6i/kow==" saltValue="4DDlGN3GGHYyndiqe481ug==" spinCount="100000" sheet="1" objects="1" scenarios="1"/>
  <protectedRanges>
    <protectedRange sqref="G3:G26" name="טווח1"/>
  </protectedRanges>
  <autoFilter ref="A2:G25" xr:uid="{C860877F-12EF-40E4-8292-466B6D0861E2}"/>
  <mergeCells count="2">
    <mergeCell ref="A27:D27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רכבים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מחירון ליסינג תש''א</dc:title>
  <dc:subject>מחירון תש''א</dc:subject>
  <dc:creator>Arik Gold</dc:creator>
  <cp:keywords>שי</cp:keywords>
  <dc:description/>
  <cp:lastModifiedBy>יעל זלינגר</cp:lastModifiedBy>
  <cp:lastPrinted>2025-03-12T06:16:15Z</cp:lastPrinted>
  <dcterms:created xsi:type="dcterms:W3CDTF">2024-09-15T13:20:25Z</dcterms:created>
  <dcterms:modified xsi:type="dcterms:W3CDTF">2026-08-04T11:33:57Z</dcterms:modified>
</cp:coreProperties>
</file>